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0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66" i="1"/>
  <c r="H66"/>
  <c r="I66"/>
  <c r="J66"/>
  <c r="B186"/>
  <c r="A186"/>
  <c r="L185"/>
  <c r="J185"/>
  <c r="I185"/>
  <c r="H185"/>
  <c r="G185"/>
  <c r="F185"/>
  <c r="B176"/>
  <c r="A176"/>
  <c r="L175"/>
  <c r="L186"/>
  <c r="J175"/>
  <c r="I175"/>
  <c r="H175"/>
  <c r="G175"/>
  <c r="G186"/>
  <c r="F175"/>
  <c r="B168"/>
  <c r="A168"/>
  <c r="L167"/>
  <c r="J167"/>
  <c r="I167"/>
  <c r="H167"/>
  <c r="G167"/>
  <c r="F167"/>
  <c r="B158"/>
  <c r="A158"/>
  <c r="L157"/>
  <c r="L168"/>
  <c r="J157"/>
  <c r="I157"/>
  <c r="H157"/>
  <c r="G157"/>
  <c r="G168"/>
  <c r="F157"/>
  <c r="B150"/>
  <c r="A150"/>
  <c r="L149"/>
  <c r="J149"/>
  <c r="I149"/>
  <c r="H149"/>
  <c r="G149"/>
  <c r="F149"/>
  <c r="B140"/>
  <c r="A140"/>
  <c r="L139"/>
  <c r="L150"/>
  <c r="J139"/>
  <c r="J150"/>
  <c r="I139"/>
  <c r="I150"/>
  <c r="H139"/>
  <c r="G139"/>
  <c r="F139"/>
  <c r="F150"/>
  <c r="B132"/>
  <c r="A132"/>
  <c r="L131"/>
  <c r="J131"/>
  <c r="I131"/>
  <c r="H131"/>
  <c r="G131"/>
  <c r="F131"/>
  <c r="B122"/>
  <c r="A122"/>
  <c r="L121"/>
  <c r="L132"/>
  <c r="J121"/>
  <c r="J132"/>
  <c r="I121"/>
  <c r="I132"/>
  <c r="H121"/>
  <c r="H132"/>
  <c r="G121"/>
  <c r="F121"/>
  <c r="B114"/>
  <c r="A114"/>
  <c r="L113"/>
  <c r="J113"/>
  <c r="I113"/>
  <c r="H113"/>
  <c r="G113"/>
  <c r="F113"/>
  <c r="B104"/>
  <c r="A104"/>
  <c r="L103"/>
  <c r="L114"/>
  <c r="J103"/>
  <c r="J114"/>
  <c r="I103"/>
  <c r="H103"/>
  <c r="H114"/>
  <c r="G103"/>
  <c r="G114"/>
  <c r="F103"/>
  <c r="B96"/>
  <c r="A96"/>
  <c r="L95"/>
  <c r="J95"/>
  <c r="I95"/>
  <c r="H95"/>
  <c r="G95"/>
  <c r="F95"/>
  <c r="B86"/>
  <c r="A86"/>
  <c r="L85"/>
  <c r="L96"/>
  <c r="J85"/>
  <c r="J96"/>
  <c r="I85"/>
  <c r="I96"/>
  <c r="H85"/>
  <c r="G85"/>
  <c r="G96"/>
  <c r="F85"/>
  <c r="B77"/>
  <c r="A77"/>
  <c r="L76"/>
  <c r="J76"/>
  <c r="I76"/>
  <c r="H76"/>
  <c r="G76"/>
  <c r="F76"/>
  <c r="B67"/>
  <c r="A67"/>
  <c r="L66"/>
  <c r="L77"/>
  <c r="F66"/>
  <c r="F77"/>
  <c r="B58"/>
  <c r="A58"/>
  <c r="L57"/>
  <c r="J57"/>
  <c r="I57"/>
  <c r="H57"/>
  <c r="G57"/>
  <c r="F57"/>
  <c r="B48"/>
  <c r="A48"/>
  <c r="L47"/>
  <c r="L58" s="1"/>
  <c r="J47"/>
  <c r="J58"/>
  <c r="I47"/>
  <c r="I58"/>
  <c r="H47"/>
  <c r="H58"/>
  <c r="G47"/>
  <c r="F47"/>
  <c r="B39"/>
  <c r="A39"/>
  <c r="L38"/>
  <c r="J38"/>
  <c r="I38"/>
  <c r="H38"/>
  <c r="G38"/>
  <c r="F38"/>
  <c r="B29"/>
  <c r="A29"/>
  <c r="L28"/>
  <c r="L39"/>
  <c r="J28"/>
  <c r="J39"/>
  <c r="I28"/>
  <c r="H28"/>
  <c r="H39"/>
  <c r="G28"/>
  <c r="G39"/>
  <c r="F28"/>
  <c r="B22"/>
  <c r="A22"/>
  <c r="L21"/>
  <c r="J21"/>
  <c r="I21"/>
  <c r="H21"/>
  <c r="G21"/>
  <c r="F21"/>
  <c r="B12"/>
  <c r="A12"/>
  <c r="L11"/>
  <c r="L22"/>
  <c r="J11"/>
  <c r="J22"/>
  <c r="I11"/>
  <c r="I22"/>
  <c r="H11"/>
  <c r="G11"/>
  <c r="G22"/>
  <c r="F11"/>
  <c r="J186"/>
  <c r="H186"/>
  <c r="I186"/>
  <c r="G150"/>
  <c r="H168"/>
  <c r="I114"/>
  <c r="J168"/>
  <c r="I77"/>
  <c r="F96"/>
  <c r="J77"/>
  <c r="F132"/>
  <c r="F22"/>
  <c r="F168"/>
  <c r="H96"/>
  <c r="G77"/>
  <c r="F58"/>
  <c r="I39"/>
  <c r="F186"/>
  <c r="F39"/>
  <c r="F114"/>
  <c r="H22"/>
  <c r="G58"/>
  <c r="H77"/>
  <c r="G132"/>
  <c r="H150"/>
  <c r="I168"/>
  <c r="I187"/>
  <c r="J187"/>
  <c r="G187"/>
  <c r="H187"/>
  <c r="F187"/>
  <c r="L187" l="1"/>
</calcChain>
</file>

<file path=xl/sharedStrings.xml><?xml version="1.0" encoding="utf-8"?>
<sst xmlns="http://schemas.openxmlformats.org/spreadsheetml/2006/main" count="236" uniqueCount="71">
  <si>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</si>
  <si>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</si>
  <si>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</si>
  <si>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</si>
  <si>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</si>
  <si>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</si>
  <si>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</si>
  <si>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</si>
  <si>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</si>
  <si>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</si>
  <si>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</si>
  <si>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</si>
  <si>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</si>
  <si>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</si>
  <si>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</si>
  <si>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</si>
  <si>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</si>
  <si>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</si>
  <si>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</si>
  <si>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</si>
  <si>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</si>
  <si>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</si>
  <si>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</si>
  <si>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</si>
  <si>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</si>
  <si>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</si>
  <si>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</si>
  <si>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</si>
  <si>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</si>
  <si>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</si>
  <si>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</si>
  <si>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</si>
  <si>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</si>
  <si>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</si>
  <si>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</si>
  <si>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</si>
  <si>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</si>
  <si>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</si>
  <si>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</si>
  <si>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</si>
  <si>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Чай с лимоном</t>
  </si>
  <si>
    <t>Хлеб пшеничный 2 сорт обогащенный</t>
  </si>
  <si>
    <t>Чай с сахаром</t>
  </si>
  <si>
    <t>Овощи сезонные (порциями) Помидоры</t>
  </si>
  <si>
    <t>Чай с молоком</t>
  </si>
  <si>
    <t>Фрукты свежие (Яблоко)</t>
  </si>
  <si>
    <t>Овощи сезонные (порциями) Огурцы</t>
  </si>
  <si>
    <t>Запеканка из творога</t>
  </si>
  <si>
    <t>Какао с молоком</t>
  </si>
  <si>
    <t>Каша "Дружба"</t>
  </si>
  <si>
    <t>Масло сливочное (порциями)</t>
  </si>
  <si>
    <t>Директор</t>
  </si>
  <si>
    <t>Каша манная жидкая</t>
  </si>
  <si>
    <t>Кофейный напиток б/м</t>
  </si>
  <si>
    <t>масло</t>
  </si>
  <si>
    <t>сыр</t>
  </si>
  <si>
    <t>Плов из птицы (1вариант)</t>
  </si>
  <si>
    <t>Пюре картофельное</t>
  </si>
  <si>
    <t>Рыба, тушеная в томате с овощами</t>
  </si>
  <si>
    <t>Сосиски отварные</t>
  </si>
  <si>
    <t>Сыр сычужный твердый (порциями)</t>
  </si>
  <si>
    <t>Каша овсяная вязкая молоч с маслом, сахар</t>
  </si>
  <si>
    <t>Рис отварной</t>
  </si>
  <si>
    <t>Гуляш из птицы</t>
  </si>
  <si>
    <t>Сметана</t>
  </si>
  <si>
    <t>сметана</t>
  </si>
  <si>
    <t>Каша гречневая рассыпчатая</t>
  </si>
  <si>
    <t>Котлета мясная из птицы</t>
  </si>
  <si>
    <t>Горошек зеленый консервированный</t>
  </si>
  <si>
    <t>МБОУ СШ № 4</t>
  </si>
  <si>
    <t>Шиловских В.В.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</si>
</sst>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2" fontId="9" fillId="4" borderId="1" xfId="0" applyNumberFormat="1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/>
    <xf numFmtId="0" fontId="9" fillId="4" borderId="1" xfId="0" applyFont="1" applyFill="1" applyBorder="1" applyProtection="1"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center" wrapText="1"/>
      <protection locked="0"/>
    </xf>
    <xf numFmtId="1" fontId="9" fillId="4" borderId="20" xfId="0" applyNumberFormat="1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1" fontId="13" fillId="5" borderId="1" xfId="0" applyNumberFormat="1" applyFont="1" applyFill="1" applyBorder="1" applyAlignment="1" applyProtection="1">
      <alignment horizontal="center"/>
      <protection locked="0"/>
    </xf>
    <xf numFmtId="1" fontId="13" fillId="5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7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 t="s">
        <v>69</v>
      </c>
      <c r="D1" s="62"/>
      <c r="E1" s="62"/>
      <c r="F1" s="11" t="s">
        <v>16</v>
      </c>
      <c r="G1" s="2" t="s">
        <v>17</v>
      </c>
      <c r="H1" s="63" t="s">
        <v>51</v>
      </c>
      <c r="I1" s="63"/>
      <c r="J1" s="63"/>
      <c r="K1" s="63"/>
    </row>
    <row r="2" spans="1:12" ht="18">
      <c r="A2" s="34" t="s">
        <v>6</v>
      </c>
      <c r="C2" s="2"/>
      <c r="G2" s="2" t="s">
        <v>18</v>
      </c>
      <c r="H2" s="63" t="s">
        <v>70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19">
        <v>1</v>
      </c>
      <c r="B6" s="20">
        <v>1</v>
      </c>
      <c r="C6" s="21" t="s">
        <v>20</v>
      </c>
      <c r="D6" s="53" t="s">
        <v>21</v>
      </c>
      <c r="E6" s="48" t="s">
        <v>52</v>
      </c>
      <c r="F6" s="49">
        <v>250</v>
      </c>
      <c r="G6" s="49">
        <v>7</v>
      </c>
      <c r="H6" s="50">
        <v>8</v>
      </c>
      <c r="I6" s="50">
        <v>37</v>
      </c>
      <c r="J6" s="50">
        <v>247</v>
      </c>
      <c r="K6" s="51">
        <v>189</v>
      </c>
      <c r="L6" s="38">
        <v>87.9</v>
      </c>
    </row>
    <row r="7" spans="1:12" ht="15">
      <c r="A7" s="22"/>
      <c r="B7" s="14"/>
      <c r="C7" s="10"/>
      <c r="D7" s="53" t="s">
        <v>22</v>
      </c>
      <c r="E7" s="48" t="s">
        <v>53</v>
      </c>
      <c r="F7" s="49">
        <v>200</v>
      </c>
      <c r="G7" s="49">
        <v>1</v>
      </c>
      <c r="H7" s="50"/>
      <c r="I7" s="50">
        <v>18</v>
      </c>
      <c r="J7" s="50">
        <v>75</v>
      </c>
      <c r="K7" s="51">
        <v>432</v>
      </c>
      <c r="L7" s="40"/>
    </row>
    <row r="8" spans="1:12" ht="15">
      <c r="A8" s="22"/>
      <c r="B8" s="14"/>
      <c r="C8" s="10"/>
      <c r="D8" s="53" t="s">
        <v>23</v>
      </c>
      <c r="E8" s="48" t="s">
        <v>41</v>
      </c>
      <c r="F8" s="49">
        <v>50</v>
      </c>
      <c r="G8" s="50">
        <v>4</v>
      </c>
      <c r="H8" s="50"/>
      <c r="I8" s="50">
        <v>25</v>
      </c>
      <c r="J8" s="50">
        <v>118</v>
      </c>
      <c r="K8" s="52">
        <v>13002</v>
      </c>
      <c r="L8" s="40"/>
    </row>
    <row r="9" spans="1:12" ht="15">
      <c r="A9" s="22"/>
      <c r="B9" s="14"/>
      <c r="C9" s="10"/>
      <c r="D9" s="54" t="s">
        <v>24</v>
      </c>
      <c r="E9" s="48" t="s">
        <v>45</v>
      </c>
      <c r="F9" s="49">
        <v>100</v>
      </c>
      <c r="G9" s="40"/>
      <c r="H9" s="40"/>
      <c r="I9" s="40">
        <v>10</v>
      </c>
      <c r="J9" s="40">
        <v>44</v>
      </c>
      <c r="K9" s="51">
        <v>79</v>
      </c>
      <c r="L9" s="40"/>
    </row>
    <row r="10" spans="1:12" ht="15">
      <c r="A10" s="22"/>
      <c r="B10" s="14"/>
      <c r="C10" s="10"/>
      <c r="D10" s="5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6"/>
      <c r="C11" s="7"/>
      <c r="D11" s="17" t="s">
        <v>33</v>
      </c>
      <c r="E11" s="8"/>
      <c r="F11" s="18">
        <f>SUM(F6:F10)</f>
        <v>600</v>
      </c>
      <c r="G11" s="18">
        <f>SUM(G6:G10)</f>
        <v>12</v>
      </c>
      <c r="H11" s="18">
        <f>SUM(H6:H10)</f>
        <v>8</v>
      </c>
      <c r="I11" s="18">
        <f>SUM(I6:I10)</f>
        <v>90</v>
      </c>
      <c r="J11" s="18">
        <f>SUM(J6:J10)</f>
        <v>484</v>
      </c>
      <c r="K11" s="24"/>
      <c r="L11" s="18">
        <f>SUM(L6:L10)</f>
        <v>87.9</v>
      </c>
    </row>
    <row r="12" spans="1:12" ht="15">
      <c r="A12" s="25">
        <f>A6</f>
        <v>1</v>
      </c>
      <c r="B12" s="12">
        <f>B6</f>
        <v>1</v>
      </c>
      <c r="C12" s="9" t="s">
        <v>25</v>
      </c>
      <c r="D12" s="6" t="s">
        <v>26</v>
      </c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2"/>
      <c r="B13" s="14"/>
      <c r="C13" s="10"/>
      <c r="D13" s="6" t="s">
        <v>27</v>
      </c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2"/>
      <c r="B14" s="14"/>
      <c r="C14" s="10"/>
      <c r="D14" s="6" t="s">
        <v>28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2"/>
      <c r="B15" s="14"/>
      <c r="C15" s="10"/>
      <c r="D15" s="6" t="s">
        <v>29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2"/>
      <c r="B16" s="14"/>
      <c r="C16" s="10"/>
      <c r="D16" s="6" t="s">
        <v>30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2"/>
      <c r="B17" s="14"/>
      <c r="C17" s="10"/>
      <c r="D17" s="6" t="s">
        <v>31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2"/>
      <c r="B18" s="14"/>
      <c r="C18" s="10"/>
      <c r="D18" s="6" t="s">
        <v>32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2"/>
      <c r="B19" s="14"/>
      <c r="C19" s="10"/>
      <c r="D19" s="5"/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2"/>
      <c r="B20" s="14"/>
      <c r="C20" s="10"/>
      <c r="D20" s="5"/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6"/>
      <c r="C21" s="7"/>
      <c r="D21" s="17" t="s">
        <v>33</v>
      </c>
      <c r="E21" s="8"/>
      <c r="F21" s="18">
        <f>SUM(F12:F20)</f>
        <v>0</v>
      </c>
      <c r="G21" s="18">
        <f>SUM(G12:G20)</f>
        <v>0</v>
      </c>
      <c r="H21" s="18">
        <f>SUM(H12:H20)</f>
        <v>0</v>
      </c>
      <c r="I21" s="18">
        <f>SUM(I12:I20)</f>
        <v>0</v>
      </c>
      <c r="J21" s="18">
        <f>SUM(J12:J20)</f>
        <v>0</v>
      </c>
      <c r="K21" s="24"/>
      <c r="L21" s="18">
        <f>SUM(L12:L20)</f>
        <v>0</v>
      </c>
    </row>
    <row r="22" spans="1:12" ht="15.75" thickBot="1">
      <c r="A22" s="28">
        <f>A6</f>
        <v>1</v>
      </c>
      <c r="B22" s="29">
        <f>B6</f>
        <v>1</v>
      </c>
      <c r="C22" s="64" t="s">
        <v>4</v>
      </c>
      <c r="D22" s="65"/>
      <c r="E22" s="30"/>
      <c r="F22" s="31">
        <f>F11+F21</f>
        <v>600</v>
      </c>
      <c r="G22" s="31">
        <f>G11+G21</f>
        <v>12</v>
      </c>
      <c r="H22" s="31">
        <f>H11+H21</f>
        <v>8</v>
      </c>
      <c r="I22" s="31">
        <f>I11+I21</f>
        <v>90</v>
      </c>
      <c r="J22" s="31">
        <f>J11+J21</f>
        <v>484</v>
      </c>
      <c r="K22" s="31"/>
      <c r="L22" s="31">
        <f>L11+L21</f>
        <v>87.9</v>
      </c>
    </row>
    <row r="23" spans="1:12" ht="15">
      <c r="A23" s="13">
        <v>1</v>
      </c>
      <c r="B23" s="14">
        <v>2</v>
      </c>
      <c r="C23" s="21" t="s">
        <v>20</v>
      </c>
      <c r="D23" s="53" t="s">
        <v>26</v>
      </c>
      <c r="E23" s="48" t="s">
        <v>46</v>
      </c>
      <c r="F23" s="49">
        <v>60</v>
      </c>
      <c r="G23" s="49">
        <v>1</v>
      </c>
      <c r="H23" s="49"/>
      <c r="I23" s="49">
        <v>2</v>
      </c>
      <c r="J23" s="49">
        <v>11</v>
      </c>
      <c r="K23" s="51">
        <v>145</v>
      </c>
      <c r="L23" s="38">
        <v>87.9</v>
      </c>
    </row>
    <row r="24" spans="1:12" ht="15">
      <c r="A24" s="13"/>
      <c r="B24" s="14"/>
      <c r="C24" s="10"/>
      <c r="D24" s="53" t="s">
        <v>21</v>
      </c>
      <c r="E24" s="48" t="s">
        <v>56</v>
      </c>
      <c r="F24" s="49">
        <v>220</v>
      </c>
      <c r="G24" s="49">
        <v>19</v>
      </c>
      <c r="H24" s="49">
        <v>25</v>
      </c>
      <c r="I24" s="49">
        <v>58</v>
      </c>
      <c r="J24" s="49">
        <v>467</v>
      </c>
      <c r="K24" s="51">
        <v>502</v>
      </c>
      <c r="L24" s="40"/>
    </row>
    <row r="25" spans="1:12" ht="15">
      <c r="A25" s="13"/>
      <c r="B25" s="14"/>
      <c r="C25" s="10"/>
      <c r="D25" s="53" t="s">
        <v>22</v>
      </c>
      <c r="E25" s="48" t="s">
        <v>48</v>
      </c>
      <c r="F25" s="49">
        <v>200</v>
      </c>
      <c r="G25" s="49">
        <v>3</v>
      </c>
      <c r="H25" s="49">
        <v>3</v>
      </c>
      <c r="I25" s="49">
        <v>26</v>
      </c>
      <c r="J25" s="49">
        <v>155</v>
      </c>
      <c r="K25" s="51">
        <v>461</v>
      </c>
      <c r="L25" s="40"/>
    </row>
    <row r="26" spans="1:12" ht="15">
      <c r="A26" s="13"/>
      <c r="B26" s="14"/>
      <c r="C26" s="10"/>
      <c r="D26" s="53" t="s">
        <v>23</v>
      </c>
      <c r="E26" s="48" t="s">
        <v>41</v>
      </c>
      <c r="F26" s="49">
        <v>20</v>
      </c>
      <c r="G26" s="49">
        <v>2</v>
      </c>
      <c r="H26" s="49"/>
      <c r="I26" s="49">
        <v>10</v>
      </c>
      <c r="J26" s="49">
        <v>47</v>
      </c>
      <c r="K26" s="52">
        <v>13002</v>
      </c>
      <c r="L26" s="40"/>
    </row>
    <row r="27" spans="1:12" ht="15">
      <c r="A27" s="13"/>
      <c r="B27" s="14"/>
      <c r="C27" s="10"/>
      <c r="D27" s="54"/>
      <c r="E27" s="48"/>
      <c r="F27" s="49"/>
      <c r="G27" s="49"/>
      <c r="H27" s="49"/>
      <c r="I27" s="49"/>
      <c r="J27" s="49"/>
      <c r="K27" s="51"/>
      <c r="L27" s="40"/>
    </row>
    <row r="28" spans="1:12" ht="15">
      <c r="A28" s="15"/>
      <c r="B28" s="16"/>
      <c r="C28" s="7"/>
      <c r="D28" s="17" t="s">
        <v>33</v>
      </c>
      <c r="E28" s="8"/>
      <c r="F28" s="18">
        <f>SUM(F23:F27)</f>
        <v>500</v>
      </c>
      <c r="G28" s="18">
        <f>SUM(G23:G27)</f>
        <v>25</v>
      </c>
      <c r="H28" s="18">
        <f>SUM(H23:H27)</f>
        <v>28</v>
      </c>
      <c r="I28" s="18">
        <f>SUM(I23:I27)</f>
        <v>96</v>
      </c>
      <c r="J28" s="18">
        <f>SUM(J23:J27)</f>
        <v>680</v>
      </c>
      <c r="K28" s="24"/>
      <c r="L28" s="18">
        <f>SUM(L23:L27)</f>
        <v>87.9</v>
      </c>
    </row>
    <row r="29" spans="1:12" ht="15">
      <c r="A29" s="12">
        <f>A23</f>
        <v>1</v>
      </c>
      <c r="B29" s="12">
        <f>B23</f>
        <v>2</v>
      </c>
      <c r="C29" s="9" t="s">
        <v>25</v>
      </c>
      <c r="D29" s="6" t="s">
        <v>26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3"/>
      <c r="B30" s="14"/>
      <c r="C30" s="10"/>
      <c r="D30" s="6" t="s">
        <v>27</v>
      </c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3"/>
      <c r="B31" s="14"/>
      <c r="C31" s="10"/>
      <c r="D31" s="6" t="s">
        <v>28</v>
      </c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3"/>
      <c r="B32" s="14"/>
      <c r="C32" s="10"/>
      <c r="D32" s="6" t="s">
        <v>29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3"/>
      <c r="B33" s="14"/>
      <c r="C33" s="10"/>
      <c r="D33" s="6" t="s">
        <v>30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3"/>
      <c r="B34" s="14"/>
      <c r="C34" s="10"/>
      <c r="D34" s="6" t="s">
        <v>31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3"/>
      <c r="B35" s="14"/>
      <c r="C35" s="10"/>
      <c r="D35" s="6" t="s">
        <v>32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3"/>
      <c r="B36" s="14"/>
      <c r="C36" s="10"/>
      <c r="D36" s="5"/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3"/>
      <c r="B37" s="14"/>
      <c r="C37" s="10"/>
      <c r="D37" s="5"/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5"/>
      <c r="B38" s="16"/>
      <c r="C38" s="7"/>
      <c r="D38" s="17" t="s">
        <v>33</v>
      </c>
      <c r="E38" s="8"/>
      <c r="F38" s="18">
        <f>SUM(F29:F37)</f>
        <v>0</v>
      </c>
      <c r="G38" s="18">
        <f>SUM(G29:G37)</f>
        <v>0</v>
      </c>
      <c r="H38" s="18">
        <f>SUM(H29:H37)</f>
        <v>0</v>
      </c>
      <c r="I38" s="18">
        <f>SUM(I29:I37)</f>
        <v>0</v>
      </c>
      <c r="J38" s="18">
        <f>SUM(J29:J37)</f>
        <v>0</v>
      </c>
      <c r="K38" s="24"/>
      <c r="L38" s="18">
        <f>SUM(L29:L37)</f>
        <v>0</v>
      </c>
    </row>
    <row r="39" spans="1:12" ht="15.75" customHeight="1" thickBot="1">
      <c r="A39" s="32">
        <f>A23</f>
        <v>1</v>
      </c>
      <c r="B39" s="32">
        <f>B23</f>
        <v>2</v>
      </c>
      <c r="C39" s="64" t="s">
        <v>4</v>
      </c>
      <c r="D39" s="65"/>
      <c r="E39" s="30"/>
      <c r="F39" s="31">
        <f>F28+F38</f>
        <v>500</v>
      </c>
      <c r="G39" s="31">
        <f>G28+G38</f>
        <v>25</v>
      </c>
      <c r="H39" s="31">
        <f>H28+H38</f>
        <v>28</v>
      </c>
      <c r="I39" s="31">
        <f>I28+I38</f>
        <v>96</v>
      </c>
      <c r="J39" s="31">
        <f>J28+J38</f>
        <v>680</v>
      </c>
      <c r="K39" s="31"/>
      <c r="L39" s="31">
        <f>L28+L38</f>
        <v>87.9</v>
      </c>
    </row>
    <row r="40" spans="1:12" ht="15">
      <c r="A40" s="19">
        <v>1</v>
      </c>
      <c r="B40" s="20">
        <v>3</v>
      </c>
      <c r="C40" s="21" t="s">
        <v>20</v>
      </c>
      <c r="D40" s="53" t="s">
        <v>21</v>
      </c>
      <c r="E40" s="55" t="s">
        <v>57</v>
      </c>
      <c r="F40" s="56">
        <v>150</v>
      </c>
      <c r="G40" s="49">
        <v>3</v>
      </c>
      <c r="H40" s="49">
        <v>5</v>
      </c>
      <c r="I40" s="49">
        <v>22</v>
      </c>
      <c r="J40" s="57">
        <v>150</v>
      </c>
      <c r="K40" s="51">
        <v>472</v>
      </c>
      <c r="L40" s="38">
        <v>87.9</v>
      </c>
    </row>
    <row r="41" spans="1:12" ht="15">
      <c r="A41" s="22"/>
      <c r="B41" s="14"/>
      <c r="C41" s="10"/>
      <c r="D41" s="53"/>
      <c r="E41" s="48" t="s">
        <v>58</v>
      </c>
      <c r="F41" s="49">
        <v>100</v>
      </c>
      <c r="G41" s="49">
        <v>12</v>
      </c>
      <c r="H41" s="49">
        <v>14</v>
      </c>
      <c r="I41" s="49">
        <v>20</v>
      </c>
      <c r="J41" s="57">
        <v>294</v>
      </c>
      <c r="K41" s="51">
        <v>298</v>
      </c>
      <c r="L41" s="40"/>
    </row>
    <row r="42" spans="1:12" ht="15">
      <c r="A42" s="22"/>
      <c r="B42" s="14"/>
      <c r="C42" s="10"/>
      <c r="D42" s="53" t="s">
        <v>22</v>
      </c>
      <c r="E42" s="48" t="s">
        <v>42</v>
      </c>
      <c r="F42" s="49">
        <v>200</v>
      </c>
      <c r="G42" s="49"/>
      <c r="H42" s="49"/>
      <c r="I42" s="49">
        <v>10</v>
      </c>
      <c r="J42" s="57">
        <v>41</v>
      </c>
      <c r="K42" s="51">
        <v>458</v>
      </c>
      <c r="L42" s="40"/>
    </row>
    <row r="43" spans="1:12" ht="15">
      <c r="A43" s="22"/>
      <c r="B43" s="14"/>
      <c r="C43" s="10"/>
      <c r="D43" s="53" t="s">
        <v>23</v>
      </c>
      <c r="E43" s="48" t="s">
        <v>41</v>
      </c>
      <c r="F43" s="49">
        <v>20</v>
      </c>
      <c r="G43" s="49">
        <v>2</v>
      </c>
      <c r="H43" s="49"/>
      <c r="I43" s="49">
        <v>10</v>
      </c>
      <c r="J43" s="57">
        <v>47</v>
      </c>
      <c r="K43" s="52">
        <v>13002</v>
      </c>
      <c r="L43" s="40"/>
    </row>
    <row r="44" spans="1:12" ht="15">
      <c r="A44" s="22"/>
      <c r="B44" s="14"/>
      <c r="C44" s="10"/>
      <c r="D44" s="54" t="s">
        <v>26</v>
      </c>
      <c r="E44" s="48" t="s">
        <v>43</v>
      </c>
      <c r="F44" s="49">
        <v>60</v>
      </c>
      <c r="G44" s="49">
        <v>1</v>
      </c>
      <c r="H44" s="49"/>
      <c r="I44" s="49">
        <v>2</v>
      </c>
      <c r="J44" s="57">
        <v>14</v>
      </c>
      <c r="K44" s="51">
        <v>145</v>
      </c>
      <c r="L44" s="40"/>
    </row>
    <row r="45" spans="1:12" ht="15">
      <c r="A45" s="22"/>
      <c r="B45" s="14"/>
      <c r="C45" s="10"/>
      <c r="D45" s="54"/>
      <c r="E45" s="48"/>
      <c r="F45" s="49"/>
      <c r="G45" s="49"/>
      <c r="H45" s="49"/>
      <c r="I45" s="49"/>
      <c r="J45" s="57"/>
      <c r="K45" s="51"/>
      <c r="L45" s="40"/>
    </row>
    <row r="46" spans="1:12" ht="15">
      <c r="A46" s="22"/>
      <c r="B46" s="14"/>
      <c r="C46" s="10"/>
      <c r="D46" s="54"/>
      <c r="E46" s="48"/>
      <c r="F46" s="49"/>
      <c r="G46" s="49"/>
      <c r="H46" s="49"/>
      <c r="I46" s="49"/>
      <c r="J46" s="57"/>
      <c r="K46" s="51"/>
      <c r="L46" s="40"/>
    </row>
    <row r="47" spans="1:12" ht="15">
      <c r="A47" s="23"/>
      <c r="B47" s="16"/>
      <c r="C47" s="7"/>
      <c r="D47" s="17" t="s">
        <v>33</v>
      </c>
      <c r="E47" s="8"/>
      <c r="F47" s="18">
        <f>SUM(F40:F46)</f>
        <v>530</v>
      </c>
      <c r="G47" s="18">
        <f>SUM(G40:G46)</f>
        <v>18</v>
      </c>
      <c r="H47" s="18">
        <f>SUM(H40:H46)</f>
        <v>19</v>
      </c>
      <c r="I47" s="18">
        <f>SUM(I40:I46)</f>
        <v>64</v>
      </c>
      <c r="J47" s="18">
        <f>SUM(J40:J46)</f>
        <v>546</v>
      </c>
      <c r="K47" s="24"/>
      <c r="L47" s="18">
        <f>SUM(L40:L46)</f>
        <v>87.9</v>
      </c>
    </row>
    <row r="48" spans="1:12" ht="15">
      <c r="A48" s="25">
        <f>A40</f>
        <v>1</v>
      </c>
      <c r="B48" s="12">
        <f>B40</f>
        <v>3</v>
      </c>
      <c r="C48" s="9" t="s">
        <v>25</v>
      </c>
      <c r="D48" s="6" t="s">
        <v>26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2"/>
      <c r="B49" s="14"/>
      <c r="C49" s="10"/>
      <c r="D49" s="6" t="s">
        <v>27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2"/>
      <c r="B50" s="14"/>
      <c r="C50" s="10"/>
      <c r="D50" s="6" t="s">
        <v>28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2"/>
      <c r="B51" s="14"/>
      <c r="C51" s="10"/>
      <c r="D51" s="6" t="s">
        <v>29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2"/>
      <c r="B52" s="14"/>
      <c r="C52" s="10"/>
      <c r="D52" s="6" t="s">
        <v>30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2"/>
      <c r="B53" s="14"/>
      <c r="C53" s="10"/>
      <c r="D53" s="6" t="s">
        <v>31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2"/>
      <c r="B54" s="14"/>
      <c r="C54" s="10"/>
      <c r="D54" s="6" t="s">
        <v>32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2"/>
      <c r="B55" s="14"/>
      <c r="C55" s="10"/>
      <c r="D55" s="5"/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2"/>
      <c r="B56" s="14"/>
      <c r="C56" s="10"/>
      <c r="D56" s="5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6"/>
      <c r="C57" s="7"/>
      <c r="D57" s="17" t="s">
        <v>33</v>
      </c>
      <c r="E57" s="8"/>
      <c r="F57" s="18">
        <f>SUM(F48:F56)</f>
        <v>0</v>
      </c>
      <c r="G57" s="18">
        <f>SUM(G48:G56)</f>
        <v>0</v>
      </c>
      <c r="H57" s="18">
        <f>SUM(H48:H56)</f>
        <v>0</v>
      </c>
      <c r="I57" s="18">
        <f>SUM(I48:I56)</f>
        <v>0</v>
      </c>
      <c r="J57" s="18">
        <f>SUM(J48:J56)</f>
        <v>0</v>
      </c>
      <c r="K57" s="24"/>
      <c r="L57" s="18">
        <f>SUM(L48:L56)</f>
        <v>0</v>
      </c>
    </row>
    <row r="58" spans="1:12" ht="15.75" customHeight="1" thickBot="1">
      <c r="A58" s="28">
        <f>A40</f>
        <v>1</v>
      </c>
      <c r="B58" s="29">
        <f>B40</f>
        <v>3</v>
      </c>
      <c r="C58" s="64" t="s">
        <v>4</v>
      </c>
      <c r="D58" s="65"/>
      <c r="E58" s="30"/>
      <c r="F58" s="31">
        <f>F47+F57</f>
        <v>530</v>
      </c>
      <c r="G58" s="31">
        <f>G47+G57</f>
        <v>18</v>
      </c>
      <c r="H58" s="31">
        <f>H47+H57</f>
        <v>19</v>
      </c>
      <c r="I58" s="31">
        <f>I47+I57</f>
        <v>64</v>
      </c>
      <c r="J58" s="31">
        <f>J47+J57</f>
        <v>546</v>
      </c>
      <c r="K58" s="31"/>
      <c r="L58" s="31">
        <f>L47+L57</f>
        <v>87.9</v>
      </c>
    </row>
    <row r="59" spans="1:12" ht="15">
      <c r="A59" s="19">
        <v>1</v>
      </c>
      <c r="B59" s="20">
        <v>4</v>
      </c>
      <c r="C59" s="21" t="s">
        <v>20</v>
      </c>
      <c r="D59" s="53" t="s">
        <v>21</v>
      </c>
      <c r="E59" s="55" t="s">
        <v>39</v>
      </c>
      <c r="F59" s="56">
        <v>150</v>
      </c>
      <c r="G59" s="49">
        <v>6</v>
      </c>
      <c r="H59" s="49">
        <v>8</v>
      </c>
      <c r="I59" s="57">
        <v>37</v>
      </c>
      <c r="J59" s="49">
        <v>230</v>
      </c>
      <c r="K59" s="51">
        <v>255</v>
      </c>
      <c r="L59" s="38">
        <v>87.9</v>
      </c>
    </row>
    <row r="60" spans="1:12" ht="15">
      <c r="A60" s="22"/>
      <c r="B60" s="14"/>
      <c r="C60" s="10"/>
      <c r="D60" s="53"/>
      <c r="E60" s="48" t="s">
        <v>59</v>
      </c>
      <c r="F60" s="49">
        <v>100</v>
      </c>
      <c r="G60" s="49">
        <v>11</v>
      </c>
      <c r="H60" s="49">
        <v>13</v>
      </c>
      <c r="I60" s="57">
        <v>24</v>
      </c>
      <c r="J60" s="49">
        <v>300</v>
      </c>
      <c r="K60" s="51">
        <v>74</v>
      </c>
      <c r="L60" s="40"/>
    </row>
    <row r="61" spans="1:12" ht="15">
      <c r="A61" s="22"/>
      <c r="B61" s="14"/>
      <c r="C61" s="10"/>
      <c r="D61" s="53" t="s">
        <v>22</v>
      </c>
      <c r="E61" s="48" t="s">
        <v>44</v>
      </c>
      <c r="F61" s="49">
        <v>200</v>
      </c>
      <c r="G61" s="49">
        <v>2</v>
      </c>
      <c r="H61" s="49">
        <v>1</v>
      </c>
      <c r="I61" s="57">
        <v>12</v>
      </c>
      <c r="J61" s="49">
        <v>64</v>
      </c>
      <c r="K61" s="51">
        <v>460</v>
      </c>
      <c r="L61" s="40"/>
    </row>
    <row r="62" spans="1:12" ht="15">
      <c r="A62" s="22"/>
      <c r="B62" s="14"/>
      <c r="C62" s="10"/>
      <c r="D62" s="53" t="s">
        <v>23</v>
      </c>
      <c r="E62" s="48" t="s">
        <v>41</v>
      </c>
      <c r="F62" s="49">
        <v>20</v>
      </c>
      <c r="G62" s="49">
        <v>2</v>
      </c>
      <c r="H62" s="49"/>
      <c r="I62" s="57">
        <v>10</v>
      </c>
      <c r="J62" s="49">
        <v>47</v>
      </c>
      <c r="K62" s="52">
        <v>13002</v>
      </c>
      <c r="L62" s="40"/>
    </row>
    <row r="63" spans="1:12" ht="15">
      <c r="A63" s="22"/>
      <c r="B63" s="14"/>
      <c r="C63" s="10"/>
      <c r="D63" s="54" t="s">
        <v>26</v>
      </c>
      <c r="E63" s="48" t="s">
        <v>46</v>
      </c>
      <c r="F63" s="49">
        <v>60</v>
      </c>
      <c r="G63" s="49">
        <v>1</v>
      </c>
      <c r="H63" s="49"/>
      <c r="I63" s="57">
        <v>2</v>
      </c>
      <c r="J63" s="49">
        <v>11</v>
      </c>
      <c r="K63" s="51">
        <v>145</v>
      </c>
      <c r="L63" s="40"/>
    </row>
    <row r="64" spans="1:12" ht="15">
      <c r="A64" s="22"/>
      <c r="B64" s="14"/>
      <c r="C64" s="10"/>
      <c r="D64" s="54"/>
      <c r="E64" s="48"/>
      <c r="F64" s="49"/>
      <c r="G64" s="49"/>
      <c r="H64" s="49"/>
      <c r="I64" s="57"/>
      <c r="J64" s="49"/>
      <c r="K64" s="51"/>
      <c r="L64" s="40"/>
    </row>
    <row r="65" spans="1:12" ht="15">
      <c r="A65" s="22"/>
      <c r="B65" s="14"/>
      <c r="C65" s="10"/>
      <c r="D65" s="54"/>
      <c r="E65" s="48"/>
      <c r="F65" s="49"/>
      <c r="G65" s="49"/>
      <c r="H65" s="49"/>
      <c r="I65" s="57"/>
      <c r="J65" s="49"/>
      <c r="K65" s="51"/>
      <c r="L65" s="40"/>
    </row>
    <row r="66" spans="1:12" ht="15">
      <c r="A66" s="23"/>
      <c r="B66" s="16"/>
      <c r="C66" s="7"/>
      <c r="D66" s="17" t="s">
        <v>33</v>
      </c>
      <c r="E66" s="8"/>
      <c r="F66" s="18">
        <f>SUM(F59:F65)</f>
        <v>530</v>
      </c>
      <c r="G66" s="18">
        <f>SUM(G59:G65)</f>
        <v>22</v>
      </c>
      <c r="H66" s="18">
        <f>SUM(H59:H65)</f>
        <v>22</v>
      </c>
      <c r="I66" s="18">
        <f>SUM(I59:I65)</f>
        <v>85</v>
      </c>
      <c r="J66" s="18">
        <f>SUM(J59:J65)</f>
        <v>652</v>
      </c>
      <c r="K66" s="24"/>
      <c r="L66" s="18">
        <f>SUM(L59:L65)</f>
        <v>87.9</v>
      </c>
    </row>
    <row r="67" spans="1:12" ht="15">
      <c r="A67" s="25">
        <f>A59</f>
        <v>1</v>
      </c>
      <c r="B67" s="12">
        <f>B59</f>
        <v>4</v>
      </c>
      <c r="C67" s="9" t="s">
        <v>25</v>
      </c>
      <c r="D67" s="6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2"/>
      <c r="B68" s="14"/>
      <c r="C68" s="10"/>
      <c r="D68" s="6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2"/>
      <c r="B69" s="14"/>
      <c r="C69" s="10"/>
      <c r="D69" s="6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2"/>
      <c r="B70" s="14"/>
      <c r="C70" s="10"/>
      <c r="D70" s="6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2"/>
      <c r="B71" s="14"/>
      <c r="C71" s="10"/>
      <c r="D71" s="6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2"/>
      <c r="B72" s="14"/>
      <c r="C72" s="10"/>
      <c r="D72" s="6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2"/>
      <c r="B73" s="14"/>
      <c r="C73" s="10"/>
      <c r="D73" s="6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2"/>
      <c r="B74" s="14"/>
      <c r="C74" s="10"/>
      <c r="D74" s="5"/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2"/>
      <c r="B75" s="14"/>
      <c r="C75" s="10"/>
      <c r="D75" s="5"/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6"/>
      <c r="C76" s="7"/>
      <c r="D76" s="17" t="s">
        <v>33</v>
      </c>
      <c r="E76" s="8"/>
      <c r="F76" s="18">
        <f>SUM(F67:F75)</f>
        <v>0</v>
      </c>
      <c r="G76" s="18">
        <f>SUM(G67:G75)</f>
        <v>0</v>
      </c>
      <c r="H76" s="18">
        <f>SUM(H67:H75)</f>
        <v>0</v>
      </c>
      <c r="I76" s="18">
        <f>SUM(I67:I75)</f>
        <v>0</v>
      </c>
      <c r="J76" s="18">
        <f>SUM(J67:J75)</f>
        <v>0</v>
      </c>
      <c r="K76" s="24"/>
      <c r="L76" s="18">
        <f>SUM(L67:L75)</f>
        <v>0</v>
      </c>
    </row>
    <row r="77" spans="1:12" ht="15.75" customHeight="1" thickBot="1">
      <c r="A77" s="28">
        <f>A59</f>
        <v>1</v>
      </c>
      <c r="B77" s="29">
        <f>B59</f>
        <v>4</v>
      </c>
      <c r="C77" s="64" t="s">
        <v>4</v>
      </c>
      <c r="D77" s="65"/>
      <c r="E77" s="30"/>
      <c r="F77" s="31">
        <f>F66+F76</f>
        <v>530</v>
      </c>
      <c r="G77" s="31">
        <f>G66+G76</f>
        <v>22</v>
      </c>
      <c r="H77" s="31">
        <f>H66+H76</f>
        <v>22</v>
      </c>
      <c r="I77" s="31">
        <f>I66+I76</f>
        <v>85</v>
      </c>
      <c r="J77" s="31">
        <f>J66+J76</f>
        <v>652</v>
      </c>
      <c r="K77" s="31"/>
      <c r="L77" s="31">
        <f>L66+L76</f>
        <v>87.9</v>
      </c>
    </row>
    <row r="78" spans="1:12" ht="15">
      <c r="A78" s="19">
        <v>1</v>
      </c>
      <c r="B78" s="20">
        <v>5</v>
      </c>
      <c r="C78" s="21" t="s">
        <v>20</v>
      </c>
      <c r="D78" s="53" t="s">
        <v>21</v>
      </c>
      <c r="E78" s="48" t="s">
        <v>49</v>
      </c>
      <c r="F78" s="49">
        <v>250</v>
      </c>
      <c r="G78" s="49">
        <v>13</v>
      </c>
      <c r="H78" s="49">
        <v>13</v>
      </c>
      <c r="I78" s="57">
        <v>34</v>
      </c>
      <c r="J78" s="59">
        <v>280</v>
      </c>
      <c r="K78" s="51">
        <v>225</v>
      </c>
      <c r="L78" s="38">
        <v>87.9</v>
      </c>
    </row>
    <row r="79" spans="1:12" ht="15">
      <c r="A79" s="22"/>
      <c r="B79" s="14"/>
      <c r="C79" s="10"/>
      <c r="D79" s="53" t="s">
        <v>22</v>
      </c>
      <c r="E79" s="48" t="s">
        <v>53</v>
      </c>
      <c r="F79" s="49">
        <v>200</v>
      </c>
      <c r="G79" s="49">
        <v>1</v>
      </c>
      <c r="H79" s="49"/>
      <c r="I79" s="57">
        <v>18</v>
      </c>
      <c r="J79" s="60">
        <v>75</v>
      </c>
      <c r="K79" s="51">
        <v>432</v>
      </c>
      <c r="L79" s="40"/>
    </row>
    <row r="80" spans="1:12" ht="15">
      <c r="A80" s="22"/>
      <c r="B80" s="14"/>
      <c r="C80" s="10"/>
      <c r="D80" s="53" t="s">
        <v>23</v>
      </c>
      <c r="E80" s="48" t="s">
        <v>41</v>
      </c>
      <c r="F80" s="49">
        <v>30</v>
      </c>
      <c r="G80" s="49">
        <v>2</v>
      </c>
      <c r="H80" s="49">
        <v>1</v>
      </c>
      <c r="I80" s="57">
        <v>16</v>
      </c>
      <c r="J80" s="60">
        <v>80</v>
      </c>
      <c r="K80" s="52">
        <v>13002</v>
      </c>
      <c r="L80" s="40"/>
    </row>
    <row r="81" spans="1:12" ht="15">
      <c r="A81" s="22"/>
      <c r="B81" s="14"/>
      <c r="C81" s="10"/>
      <c r="D81" s="54" t="s">
        <v>55</v>
      </c>
      <c r="E81" s="48" t="s">
        <v>60</v>
      </c>
      <c r="F81" s="49">
        <v>10</v>
      </c>
      <c r="G81" s="49">
        <v>3</v>
      </c>
      <c r="H81" s="49">
        <v>3</v>
      </c>
      <c r="I81" s="57"/>
      <c r="J81" s="60">
        <v>34</v>
      </c>
      <c r="K81" s="51">
        <v>72</v>
      </c>
      <c r="L81" s="40"/>
    </row>
    <row r="82" spans="1:12" ht="15">
      <c r="A82" s="22"/>
      <c r="B82" s="14"/>
      <c r="C82" s="10"/>
      <c r="D82" s="54" t="s">
        <v>54</v>
      </c>
      <c r="E82" s="48" t="s">
        <v>50</v>
      </c>
      <c r="F82" s="49">
        <v>10</v>
      </c>
      <c r="G82" s="49"/>
      <c r="H82" s="49">
        <v>8</v>
      </c>
      <c r="I82" s="57"/>
      <c r="J82" s="60">
        <v>71</v>
      </c>
      <c r="K82" s="51">
        <v>76</v>
      </c>
      <c r="L82" s="40"/>
    </row>
    <row r="83" spans="1:12" ht="15">
      <c r="A83" s="22"/>
      <c r="B83" s="14"/>
      <c r="C83" s="10"/>
      <c r="D83" s="54"/>
      <c r="E83" s="48"/>
      <c r="F83" s="49"/>
      <c r="G83" s="49"/>
      <c r="H83" s="49"/>
      <c r="I83" s="57"/>
      <c r="J83" s="60"/>
      <c r="K83" s="51"/>
      <c r="L83" s="40"/>
    </row>
    <row r="84" spans="1:12" ht="15">
      <c r="A84" s="22"/>
      <c r="B84" s="14"/>
      <c r="C84" s="10"/>
      <c r="D84" s="5"/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6"/>
      <c r="C85" s="7"/>
      <c r="D85" s="17" t="s">
        <v>33</v>
      </c>
      <c r="E85" s="8"/>
      <c r="F85" s="18">
        <f>SUM(F78:F84)</f>
        <v>500</v>
      </c>
      <c r="G85" s="18">
        <f>SUM(G78:G84)</f>
        <v>19</v>
      </c>
      <c r="H85" s="18">
        <f>SUM(H78:H84)</f>
        <v>25</v>
      </c>
      <c r="I85" s="18">
        <f>SUM(I78:I84)</f>
        <v>68</v>
      </c>
      <c r="J85" s="18">
        <f>SUM(J78:J84)</f>
        <v>540</v>
      </c>
      <c r="K85" s="24"/>
      <c r="L85" s="18">
        <f>SUM(L78:L84)</f>
        <v>87.9</v>
      </c>
    </row>
    <row r="86" spans="1:12" ht="15">
      <c r="A86" s="25">
        <f>A78</f>
        <v>1</v>
      </c>
      <c r="B86" s="12">
        <f>B78</f>
        <v>5</v>
      </c>
      <c r="C86" s="9" t="s">
        <v>25</v>
      </c>
      <c r="D86" s="6" t="s">
        <v>26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2"/>
      <c r="B87" s="14"/>
      <c r="C87" s="10"/>
      <c r="D87" s="6" t="s">
        <v>27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2"/>
      <c r="B88" s="14"/>
      <c r="C88" s="10"/>
      <c r="D88" s="6" t="s">
        <v>28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2"/>
      <c r="B89" s="14"/>
      <c r="C89" s="10"/>
      <c r="D89" s="6" t="s">
        <v>29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2"/>
      <c r="B90" s="14"/>
      <c r="C90" s="10"/>
      <c r="D90" s="6" t="s">
        <v>30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2"/>
      <c r="B91" s="14"/>
      <c r="C91" s="10"/>
      <c r="D91" s="6" t="s">
        <v>31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2"/>
      <c r="B92" s="14"/>
      <c r="C92" s="10"/>
      <c r="D92" s="6" t="s">
        <v>32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2"/>
      <c r="B93" s="14"/>
      <c r="C93" s="10"/>
      <c r="D93" s="5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2"/>
      <c r="B94" s="14"/>
      <c r="C94" s="10"/>
      <c r="D94" s="5"/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6"/>
      <c r="C95" s="7"/>
      <c r="D95" s="17" t="s">
        <v>33</v>
      </c>
      <c r="E95" s="8"/>
      <c r="F95" s="18">
        <f>SUM(F86:F94)</f>
        <v>0</v>
      </c>
      <c r="G95" s="18">
        <f>SUM(G86:G94)</f>
        <v>0</v>
      </c>
      <c r="H95" s="18">
        <f>SUM(H86:H94)</f>
        <v>0</v>
      </c>
      <c r="I95" s="18">
        <f>SUM(I86:I94)</f>
        <v>0</v>
      </c>
      <c r="J95" s="18">
        <f>SUM(J86:J94)</f>
        <v>0</v>
      </c>
      <c r="K95" s="24"/>
      <c r="L95" s="18">
        <f>SUM(L86:L94)</f>
        <v>0</v>
      </c>
    </row>
    <row r="96" spans="1:12" ht="15.75" customHeight="1" thickBot="1">
      <c r="A96" s="28">
        <f>A78</f>
        <v>1</v>
      </c>
      <c r="B96" s="29">
        <f>B78</f>
        <v>5</v>
      </c>
      <c r="C96" s="64" t="s">
        <v>4</v>
      </c>
      <c r="D96" s="65"/>
      <c r="E96" s="30"/>
      <c r="F96" s="31">
        <f>F85+F95</f>
        <v>500</v>
      </c>
      <c r="G96" s="31">
        <f>G85+G95</f>
        <v>19</v>
      </c>
      <c r="H96" s="31">
        <f>H85+H95</f>
        <v>25</v>
      </c>
      <c r="I96" s="31">
        <f>I85+I95</f>
        <v>68</v>
      </c>
      <c r="J96" s="31">
        <f>J85+J95</f>
        <v>540</v>
      </c>
      <c r="K96" s="31"/>
      <c r="L96" s="31">
        <f>L85+L95</f>
        <v>87.9</v>
      </c>
    </row>
    <row r="97" spans="1:12" ht="15">
      <c r="A97" s="19">
        <v>2</v>
      </c>
      <c r="B97" s="20">
        <v>1</v>
      </c>
      <c r="C97" s="21" t="s">
        <v>20</v>
      </c>
      <c r="D97" s="53" t="s">
        <v>21</v>
      </c>
      <c r="E97" s="58" t="s">
        <v>61</v>
      </c>
      <c r="F97" s="49">
        <v>265</v>
      </c>
      <c r="G97" s="49">
        <v>11</v>
      </c>
      <c r="H97" s="49">
        <v>10</v>
      </c>
      <c r="I97" s="57">
        <v>35</v>
      </c>
      <c r="J97" s="59">
        <v>283</v>
      </c>
      <c r="K97" s="51">
        <v>284</v>
      </c>
      <c r="L97" s="38">
        <v>87.9</v>
      </c>
    </row>
    <row r="98" spans="1:12" ht="15">
      <c r="A98" s="22"/>
      <c r="B98" s="14"/>
      <c r="C98" s="10"/>
      <c r="D98" s="53" t="s">
        <v>22</v>
      </c>
      <c r="E98" s="48" t="s">
        <v>42</v>
      </c>
      <c r="F98" s="49">
        <v>200</v>
      </c>
      <c r="G98" s="49"/>
      <c r="H98" s="49"/>
      <c r="I98" s="57">
        <v>10</v>
      </c>
      <c r="J98" s="60">
        <v>41</v>
      </c>
      <c r="K98" s="51">
        <v>458</v>
      </c>
      <c r="L98" s="40"/>
    </row>
    <row r="99" spans="1:12" ht="15">
      <c r="A99" s="22"/>
      <c r="B99" s="14"/>
      <c r="C99" s="10"/>
      <c r="D99" s="53" t="s">
        <v>23</v>
      </c>
      <c r="E99" s="48" t="s">
        <v>41</v>
      </c>
      <c r="F99" s="49">
        <v>30</v>
      </c>
      <c r="G99" s="49">
        <v>2</v>
      </c>
      <c r="H99" s="49">
        <v>1</v>
      </c>
      <c r="I99" s="57">
        <v>16</v>
      </c>
      <c r="J99" s="60">
        <v>80</v>
      </c>
      <c r="K99" s="52">
        <v>13002</v>
      </c>
      <c r="L99" s="40"/>
    </row>
    <row r="100" spans="1:12" ht="15">
      <c r="A100" s="22"/>
      <c r="B100" s="14"/>
      <c r="C100" s="10"/>
      <c r="D100" s="54" t="s">
        <v>54</v>
      </c>
      <c r="E100" s="48" t="s">
        <v>50</v>
      </c>
      <c r="F100" s="49">
        <v>10</v>
      </c>
      <c r="G100" s="49"/>
      <c r="H100" s="49">
        <v>8</v>
      </c>
      <c r="I100" s="57"/>
      <c r="J100" s="60">
        <v>71</v>
      </c>
      <c r="K100" s="51">
        <v>76</v>
      </c>
      <c r="L100" s="40"/>
    </row>
    <row r="101" spans="1:12" ht="15">
      <c r="A101" s="22"/>
      <c r="B101" s="14"/>
      <c r="C101" s="10"/>
      <c r="D101" s="54"/>
      <c r="E101" s="48"/>
      <c r="F101" s="49"/>
      <c r="G101" s="49"/>
      <c r="H101" s="49"/>
      <c r="I101" s="49"/>
      <c r="J101" s="57"/>
      <c r="K101" s="51"/>
      <c r="L101" s="40"/>
    </row>
    <row r="102" spans="1:12" ht="15">
      <c r="A102" s="22"/>
      <c r="B102" s="14"/>
      <c r="C102" s="10"/>
      <c r="D102" s="5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6"/>
      <c r="C103" s="7"/>
      <c r="D103" s="17" t="s">
        <v>33</v>
      </c>
      <c r="E103" s="8"/>
      <c r="F103" s="18">
        <f>SUM(F97:F102)</f>
        <v>505</v>
      </c>
      <c r="G103" s="18">
        <f>SUM(G97:G102)</f>
        <v>13</v>
      </c>
      <c r="H103" s="18">
        <f>SUM(H97:H102)</f>
        <v>19</v>
      </c>
      <c r="I103" s="18">
        <f>SUM(I97:I102)</f>
        <v>61</v>
      </c>
      <c r="J103" s="18">
        <f>SUM(J97:J102)</f>
        <v>475</v>
      </c>
      <c r="K103" s="24"/>
      <c r="L103" s="18">
        <f>SUM(L97:L102)</f>
        <v>87.9</v>
      </c>
    </row>
    <row r="104" spans="1:12" ht="15">
      <c r="A104" s="25">
        <f>A97</f>
        <v>2</v>
      </c>
      <c r="B104" s="12">
        <f>B97</f>
        <v>1</v>
      </c>
      <c r="C104" s="9" t="s">
        <v>25</v>
      </c>
      <c r="D104" s="6" t="s">
        <v>26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2"/>
      <c r="B105" s="14"/>
      <c r="C105" s="10"/>
      <c r="D105" s="6" t="s">
        <v>27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2"/>
      <c r="B106" s="14"/>
      <c r="C106" s="10"/>
      <c r="D106" s="6" t="s">
        <v>28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2"/>
      <c r="B107" s="14"/>
      <c r="C107" s="10"/>
      <c r="D107" s="6" t="s">
        <v>29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2"/>
      <c r="B108" s="14"/>
      <c r="C108" s="10"/>
      <c r="D108" s="6" t="s">
        <v>30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2"/>
      <c r="B109" s="14"/>
      <c r="C109" s="10"/>
      <c r="D109" s="6" t="s">
        <v>31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2"/>
      <c r="B110" s="14"/>
      <c r="C110" s="10"/>
      <c r="D110" s="6" t="s">
        <v>32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2"/>
      <c r="B111" s="14"/>
      <c r="C111" s="10"/>
      <c r="D111" s="5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2"/>
      <c r="B112" s="14"/>
      <c r="C112" s="10"/>
      <c r="D112" s="5"/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6"/>
      <c r="C113" s="7"/>
      <c r="D113" s="17" t="s">
        <v>33</v>
      </c>
      <c r="E113" s="8"/>
      <c r="F113" s="18">
        <f>SUM(F104:F112)</f>
        <v>0</v>
      </c>
      <c r="G113" s="18">
        <f>SUM(G104:G112)</f>
        <v>0</v>
      </c>
      <c r="H113" s="18">
        <f>SUM(H104:H112)</f>
        <v>0</v>
      </c>
      <c r="I113" s="18">
        <f>SUM(I104:I112)</f>
        <v>0</v>
      </c>
      <c r="J113" s="18">
        <f>SUM(J104:J112)</f>
        <v>0</v>
      </c>
      <c r="K113" s="24"/>
      <c r="L113" s="18">
        <f>SUM(L104:L112)</f>
        <v>0</v>
      </c>
    </row>
    <row r="114" spans="1:12" ht="15.75" thickBot="1">
      <c r="A114" s="28">
        <f>A97</f>
        <v>2</v>
      </c>
      <c r="B114" s="29">
        <f>B97</f>
        <v>1</v>
      </c>
      <c r="C114" s="64" t="s">
        <v>4</v>
      </c>
      <c r="D114" s="65"/>
      <c r="E114" s="30"/>
      <c r="F114" s="31">
        <f>F103+F113</f>
        <v>505</v>
      </c>
      <c r="G114" s="31">
        <f>G103+G113</f>
        <v>13</v>
      </c>
      <c r="H114" s="31">
        <f>H103+H113</f>
        <v>19</v>
      </c>
      <c r="I114" s="31">
        <f>I103+I113</f>
        <v>61</v>
      </c>
      <c r="J114" s="31">
        <f>J103+J113</f>
        <v>475</v>
      </c>
      <c r="K114" s="31"/>
      <c r="L114" s="31">
        <f>L103+L113</f>
        <v>87.9</v>
      </c>
    </row>
    <row r="115" spans="1:12" ht="15">
      <c r="A115" s="13">
        <v>2</v>
      </c>
      <c r="B115" s="14">
        <v>2</v>
      </c>
      <c r="C115" s="21" t="s">
        <v>20</v>
      </c>
      <c r="D115" s="53" t="s">
        <v>21</v>
      </c>
      <c r="E115" s="55" t="s">
        <v>62</v>
      </c>
      <c r="F115" s="56">
        <v>150</v>
      </c>
      <c r="G115" s="49">
        <v>4</v>
      </c>
      <c r="H115" s="49">
        <v>6</v>
      </c>
      <c r="I115" s="57">
        <v>29</v>
      </c>
      <c r="J115" s="59">
        <v>268</v>
      </c>
      <c r="K115" s="51">
        <v>384</v>
      </c>
      <c r="L115" s="38">
        <v>87.9</v>
      </c>
    </row>
    <row r="116" spans="1:12" ht="15">
      <c r="A116" s="13"/>
      <c r="B116" s="14"/>
      <c r="C116" s="10"/>
      <c r="D116" s="53"/>
      <c r="E116" s="58" t="s">
        <v>63</v>
      </c>
      <c r="F116" s="49">
        <v>100</v>
      </c>
      <c r="G116" s="49">
        <v>22</v>
      </c>
      <c r="H116" s="49">
        <v>28</v>
      </c>
      <c r="I116" s="57">
        <v>34</v>
      </c>
      <c r="J116" s="60">
        <v>307</v>
      </c>
      <c r="K116" s="51">
        <v>293</v>
      </c>
      <c r="L116" s="40"/>
    </row>
    <row r="117" spans="1:12" ht="15">
      <c r="A117" s="13"/>
      <c r="B117" s="14"/>
      <c r="C117" s="10"/>
      <c r="D117" s="53" t="s">
        <v>22</v>
      </c>
      <c r="E117" s="48" t="s">
        <v>44</v>
      </c>
      <c r="F117" s="49">
        <v>200</v>
      </c>
      <c r="G117" s="49">
        <v>2</v>
      </c>
      <c r="H117" s="49">
        <v>1</v>
      </c>
      <c r="I117" s="57">
        <v>12</v>
      </c>
      <c r="J117" s="60">
        <v>64</v>
      </c>
      <c r="K117" s="51">
        <v>460</v>
      </c>
      <c r="L117" s="40"/>
    </row>
    <row r="118" spans="1:12" ht="15">
      <c r="A118" s="13"/>
      <c r="B118" s="14"/>
      <c r="C118" s="10"/>
      <c r="D118" s="53" t="s">
        <v>23</v>
      </c>
      <c r="E118" s="48" t="s">
        <v>41</v>
      </c>
      <c r="F118" s="49">
        <v>20</v>
      </c>
      <c r="G118" s="49">
        <v>2</v>
      </c>
      <c r="H118" s="49"/>
      <c r="I118" s="57">
        <v>10</v>
      </c>
      <c r="J118" s="60">
        <v>47</v>
      </c>
      <c r="K118" s="52">
        <v>13002</v>
      </c>
      <c r="L118" s="40"/>
    </row>
    <row r="119" spans="1:12" ht="15">
      <c r="A119" s="13"/>
      <c r="B119" s="14"/>
      <c r="C119" s="10"/>
      <c r="D119" s="54" t="s">
        <v>26</v>
      </c>
      <c r="E119" s="48" t="s">
        <v>43</v>
      </c>
      <c r="F119" s="49">
        <v>60</v>
      </c>
      <c r="G119" s="49">
        <v>1</v>
      </c>
      <c r="H119" s="49"/>
      <c r="I119" s="57">
        <v>2</v>
      </c>
      <c r="J119" s="60">
        <v>14</v>
      </c>
      <c r="K119" s="51">
        <v>145</v>
      </c>
      <c r="L119" s="40"/>
    </row>
    <row r="120" spans="1:12" ht="15">
      <c r="A120" s="13"/>
      <c r="B120" s="14"/>
      <c r="C120" s="10"/>
      <c r="D120" s="54"/>
      <c r="E120" s="48"/>
      <c r="F120" s="49"/>
      <c r="G120" s="49"/>
      <c r="H120" s="49"/>
      <c r="I120" s="49"/>
      <c r="J120" s="57"/>
      <c r="K120" s="51"/>
      <c r="L120" s="40"/>
    </row>
    <row r="121" spans="1:12" ht="15">
      <c r="A121" s="15"/>
      <c r="B121" s="16"/>
      <c r="C121" s="7"/>
      <c r="D121" s="17" t="s">
        <v>33</v>
      </c>
      <c r="E121" s="8"/>
      <c r="F121" s="18">
        <f>SUM(F115:F120)</f>
        <v>530</v>
      </c>
      <c r="G121" s="18">
        <f>SUM(G115:G120)</f>
        <v>31</v>
      </c>
      <c r="H121" s="18">
        <f>SUM(H115:H120)</f>
        <v>35</v>
      </c>
      <c r="I121" s="18">
        <f>SUM(I115:I120)</f>
        <v>87</v>
      </c>
      <c r="J121" s="18">
        <f>SUM(J115:J120)</f>
        <v>700</v>
      </c>
      <c r="K121" s="24"/>
      <c r="L121" s="18">
        <f>SUM(L115:L120)</f>
        <v>87.9</v>
      </c>
    </row>
    <row r="122" spans="1:12" ht="15">
      <c r="A122" s="12">
        <f>A115</f>
        <v>2</v>
      </c>
      <c r="B122" s="12">
        <f>B115</f>
        <v>2</v>
      </c>
      <c r="C122" s="9" t="s">
        <v>25</v>
      </c>
      <c r="D122" s="6" t="s">
        <v>26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3"/>
      <c r="B123" s="14"/>
      <c r="C123" s="10"/>
      <c r="D123" s="6" t="s">
        <v>27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3"/>
      <c r="B124" s="14"/>
      <c r="C124" s="10"/>
      <c r="D124" s="6" t="s">
        <v>28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3"/>
      <c r="B125" s="14"/>
      <c r="C125" s="10"/>
      <c r="D125" s="6" t="s">
        <v>29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3"/>
      <c r="B126" s="14"/>
      <c r="C126" s="10"/>
      <c r="D126" s="6" t="s">
        <v>30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3"/>
      <c r="B127" s="14"/>
      <c r="C127" s="10"/>
      <c r="D127" s="6" t="s">
        <v>31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3"/>
      <c r="B128" s="14"/>
      <c r="C128" s="10"/>
      <c r="D128" s="6" t="s">
        <v>32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3"/>
      <c r="B129" s="14"/>
      <c r="C129" s="10"/>
      <c r="D129" s="5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3"/>
      <c r="B130" s="14"/>
      <c r="C130" s="10"/>
      <c r="D130" s="5"/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5"/>
      <c r="B131" s="16"/>
      <c r="C131" s="7"/>
      <c r="D131" s="17" t="s">
        <v>33</v>
      </c>
      <c r="E131" s="8"/>
      <c r="F131" s="18">
        <f>SUM(F122:F130)</f>
        <v>0</v>
      </c>
      <c r="G131" s="18">
        <f>SUM(G122:G130)</f>
        <v>0</v>
      </c>
      <c r="H131" s="18">
        <f>SUM(H122:H130)</f>
        <v>0</v>
      </c>
      <c r="I131" s="18">
        <f>SUM(I122:I130)</f>
        <v>0</v>
      </c>
      <c r="J131" s="18">
        <f>SUM(J122:J130)</f>
        <v>0</v>
      </c>
      <c r="K131" s="24"/>
      <c r="L131" s="18">
        <f>SUM(L122:L130)</f>
        <v>0</v>
      </c>
    </row>
    <row r="132" spans="1:12" ht="15.75" thickBot="1">
      <c r="A132" s="32">
        <f>A115</f>
        <v>2</v>
      </c>
      <c r="B132" s="32">
        <f>B115</f>
        <v>2</v>
      </c>
      <c r="C132" s="64" t="s">
        <v>4</v>
      </c>
      <c r="D132" s="65"/>
      <c r="E132" s="30"/>
      <c r="F132" s="31">
        <f>F121+F131</f>
        <v>530</v>
      </c>
      <c r="G132" s="31">
        <f>G121+G131</f>
        <v>31</v>
      </c>
      <c r="H132" s="31">
        <f>H121+H131</f>
        <v>35</v>
      </c>
      <c r="I132" s="31">
        <f>I121+I131</f>
        <v>87</v>
      </c>
      <c r="J132" s="31">
        <f>J121+J131</f>
        <v>700</v>
      </c>
      <c r="K132" s="31"/>
      <c r="L132" s="31">
        <f>L121+L131</f>
        <v>87.9</v>
      </c>
    </row>
    <row r="133" spans="1:12" ht="15">
      <c r="A133" s="19">
        <v>2</v>
      </c>
      <c r="B133" s="20">
        <v>3</v>
      </c>
      <c r="C133" s="21" t="s">
        <v>20</v>
      </c>
      <c r="D133" s="53" t="s">
        <v>21</v>
      </c>
      <c r="E133" s="58" t="s">
        <v>47</v>
      </c>
      <c r="F133" s="49">
        <v>230</v>
      </c>
      <c r="G133" s="49">
        <v>19</v>
      </c>
      <c r="H133" s="49">
        <v>20</v>
      </c>
      <c r="I133" s="57">
        <v>45</v>
      </c>
      <c r="J133" s="59">
        <v>502</v>
      </c>
      <c r="K133" s="51">
        <v>278</v>
      </c>
      <c r="L133" s="38">
        <v>87.9</v>
      </c>
    </row>
    <row r="134" spans="1:12" ht="15">
      <c r="A134" s="22"/>
      <c r="B134" s="14"/>
      <c r="C134" s="10"/>
      <c r="D134" s="53" t="s">
        <v>22</v>
      </c>
      <c r="E134" s="48" t="s">
        <v>40</v>
      </c>
      <c r="F134" s="49">
        <v>200</v>
      </c>
      <c r="G134" s="49"/>
      <c r="H134" s="49"/>
      <c r="I134" s="57">
        <v>15</v>
      </c>
      <c r="J134" s="60">
        <v>61</v>
      </c>
      <c r="K134" s="51">
        <v>459</v>
      </c>
      <c r="L134" s="40"/>
    </row>
    <row r="135" spans="1:12" ht="15">
      <c r="A135" s="22"/>
      <c r="B135" s="14"/>
      <c r="C135" s="10"/>
      <c r="D135" s="53" t="s">
        <v>23</v>
      </c>
      <c r="E135" s="48" t="s">
        <v>41</v>
      </c>
      <c r="F135" s="49">
        <v>30</v>
      </c>
      <c r="G135" s="49">
        <v>2</v>
      </c>
      <c r="H135" s="49">
        <v>1</v>
      </c>
      <c r="I135" s="57">
        <v>16</v>
      </c>
      <c r="J135" s="60">
        <v>80</v>
      </c>
      <c r="K135" s="52">
        <v>13002</v>
      </c>
      <c r="L135" s="40"/>
    </row>
    <row r="136" spans="1:12" ht="15.75" customHeight="1">
      <c r="A136" s="22"/>
      <c r="B136" s="14"/>
      <c r="C136" s="10"/>
      <c r="D136" s="54" t="s">
        <v>65</v>
      </c>
      <c r="E136" s="48" t="s">
        <v>64</v>
      </c>
      <c r="F136" s="49">
        <v>20</v>
      </c>
      <c r="G136" s="49"/>
      <c r="H136" s="49">
        <v>3</v>
      </c>
      <c r="I136" s="57">
        <v>1</v>
      </c>
      <c r="J136" s="60">
        <v>32</v>
      </c>
      <c r="K136" s="51">
        <v>434</v>
      </c>
      <c r="L136" s="40"/>
    </row>
    <row r="137" spans="1:12" ht="15">
      <c r="A137" s="22"/>
      <c r="B137" s="14"/>
      <c r="C137" s="10"/>
      <c r="D137" s="54" t="s">
        <v>24</v>
      </c>
      <c r="E137" s="48" t="s">
        <v>45</v>
      </c>
      <c r="F137" s="49">
        <v>100</v>
      </c>
      <c r="G137" s="49"/>
      <c r="H137" s="49"/>
      <c r="I137" s="57">
        <v>10</v>
      </c>
      <c r="J137" s="60">
        <v>44</v>
      </c>
      <c r="K137" s="51">
        <v>79</v>
      </c>
      <c r="L137" s="40"/>
    </row>
    <row r="138" spans="1:12" ht="15">
      <c r="A138" s="22"/>
      <c r="B138" s="14"/>
      <c r="C138" s="10"/>
      <c r="D138" s="5"/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6"/>
      <c r="C139" s="7"/>
      <c r="D139" s="17" t="s">
        <v>33</v>
      </c>
      <c r="E139" s="8"/>
      <c r="F139" s="18">
        <f>SUM(F133:F138)</f>
        <v>580</v>
      </c>
      <c r="G139" s="18">
        <f>SUM(G133:G138)</f>
        <v>21</v>
      </c>
      <c r="H139" s="18">
        <f>SUM(H133:H138)</f>
        <v>24</v>
      </c>
      <c r="I139" s="18">
        <f>SUM(I133:I138)</f>
        <v>87</v>
      </c>
      <c r="J139" s="18">
        <f>SUM(J133:J138)</f>
        <v>719</v>
      </c>
      <c r="K139" s="24"/>
      <c r="L139" s="18">
        <f>SUM(L133:L138)</f>
        <v>87.9</v>
      </c>
    </row>
    <row r="140" spans="1:12" ht="15">
      <c r="A140" s="25">
        <f>A133</f>
        <v>2</v>
      </c>
      <c r="B140" s="12">
        <f>B133</f>
        <v>3</v>
      </c>
      <c r="C140" s="9" t="s">
        <v>25</v>
      </c>
      <c r="D140" s="6" t="s">
        <v>26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2"/>
      <c r="B141" s="14"/>
      <c r="C141" s="10"/>
      <c r="D141" s="6" t="s">
        <v>27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2"/>
      <c r="B142" s="14"/>
      <c r="C142" s="10"/>
      <c r="D142" s="6" t="s">
        <v>28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2"/>
      <c r="B143" s="14"/>
      <c r="C143" s="10"/>
      <c r="D143" s="6" t="s">
        <v>29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2"/>
      <c r="B144" s="14"/>
      <c r="C144" s="10"/>
      <c r="D144" s="6" t="s">
        <v>30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2"/>
      <c r="B145" s="14"/>
      <c r="C145" s="10"/>
      <c r="D145" s="6" t="s">
        <v>31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2"/>
      <c r="B146" s="14"/>
      <c r="C146" s="10"/>
      <c r="D146" s="6" t="s">
        <v>32</v>
      </c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2"/>
      <c r="B147" s="14"/>
      <c r="C147" s="10"/>
      <c r="D147" s="5"/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2"/>
      <c r="B148" s="14"/>
      <c r="C148" s="10"/>
      <c r="D148" s="5"/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6"/>
      <c r="C149" s="7"/>
      <c r="D149" s="17" t="s">
        <v>33</v>
      </c>
      <c r="E149" s="8"/>
      <c r="F149" s="18">
        <f>SUM(F140:F148)</f>
        <v>0</v>
      </c>
      <c r="G149" s="18">
        <f>SUM(G140:G148)</f>
        <v>0</v>
      </c>
      <c r="H149" s="18">
        <f>SUM(H140:H148)</f>
        <v>0</v>
      </c>
      <c r="I149" s="18">
        <f>SUM(I140:I148)</f>
        <v>0</v>
      </c>
      <c r="J149" s="18">
        <f>SUM(J140:J148)</f>
        <v>0</v>
      </c>
      <c r="K149" s="24"/>
      <c r="L149" s="18">
        <f>SUM(L140:L148)</f>
        <v>0</v>
      </c>
    </row>
    <row r="150" spans="1:12" ht="15.75" thickBot="1">
      <c r="A150" s="28">
        <f>A133</f>
        <v>2</v>
      </c>
      <c r="B150" s="29">
        <f>B133</f>
        <v>3</v>
      </c>
      <c r="C150" s="64" t="s">
        <v>4</v>
      </c>
      <c r="D150" s="65"/>
      <c r="E150" s="30"/>
      <c r="F150" s="31">
        <f>F139+F149</f>
        <v>580</v>
      </c>
      <c r="G150" s="31">
        <f>G139+G149</f>
        <v>21</v>
      </c>
      <c r="H150" s="31">
        <f>H139+H149</f>
        <v>24</v>
      </c>
      <c r="I150" s="31">
        <f>I139+I149</f>
        <v>87</v>
      </c>
      <c r="J150" s="31">
        <f>J139+J149</f>
        <v>719</v>
      </c>
      <c r="K150" s="31"/>
      <c r="L150" s="31">
        <f>L139+L149</f>
        <v>87.9</v>
      </c>
    </row>
    <row r="151" spans="1:12" ht="15">
      <c r="A151" s="19">
        <v>2</v>
      </c>
      <c r="B151" s="20">
        <v>4</v>
      </c>
      <c r="C151" s="21" t="s">
        <v>20</v>
      </c>
      <c r="D151" s="53" t="s">
        <v>21</v>
      </c>
      <c r="E151" s="55" t="s">
        <v>66</v>
      </c>
      <c r="F151" s="56">
        <v>150</v>
      </c>
      <c r="G151" s="49">
        <v>9</v>
      </c>
      <c r="H151" s="49">
        <v>8</v>
      </c>
      <c r="I151" s="57">
        <v>36</v>
      </c>
      <c r="J151" s="59">
        <v>260</v>
      </c>
      <c r="K151" s="51">
        <v>204</v>
      </c>
      <c r="L151" s="38">
        <v>87.9</v>
      </c>
    </row>
    <row r="152" spans="1:12" ht="15">
      <c r="A152" s="22"/>
      <c r="B152" s="14"/>
      <c r="C152" s="10"/>
      <c r="D152" s="53"/>
      <c r="E152" s="58" t="s">
        <v>67</v>
      </c>
      <c r="F152" s="49">
        <v>100</v>
      </c>
      <c r="G152" s="49">
        <v>18</v>
      </c>
      <c r="H152" s="49">
        <v>19</v>
      </c>
      <c r="I152" s="57">
        <v>23</v>
      </c>
      <c r="J152" s="60">
        <v>250</v>
      </c>
      <c r="K152" s="51">
        <v>369</v>
      </c>
      <c r="L152" s="40"/>
    </row>
    <row r="153" spans="1:12" ht="15">
      <c r="A153" s="22"/>
      <c r="B153" s="14"/>
      <c r="C153" s="10"/>
      <c r="D153" s="53" t="s">
        <v>22</v>
      </c>
      <c r="E153" s="48" t="s">
        <v>48</v>
      </c>
      <c r="F153" s="49">
        <v>200</v>
      </c>
      <c r="G153" s="49">
        <v>3</v>
      </c>
      <c r="H153" s="49">
        <v>3</v>
      </c>
      <c r="I153" s="57">
        <v>26</v>
      </c>
      <c r="J153" s="60">
        <v>155</v>
      </c>
      <c r="K153" s="51">
        <v>461</v>
      </c>
      <c r="L153" s="40"/>
    </row>
    <row r="154" spans="1:12" ht="15">
      <c r="A154" s="22"/>
      <c r="B154" s="14"/>
      <c r="C154" s="10"/>
      <c r="D154" s="53" t="s">
        <v>23</v>
      </c>
      <c r="E154" s="48" t="s">
        <v>41</v>
      </c>
      <c r="F154" s="49">
        <v>20</v>
      </c>
      <c r="G154" s="49">
        <v>2</v>
      </c>
      <c r="H154" s="49"/>
      <c r="I154" s="57">
        <v>10</v>
      </c>
      <c r="J154" s="60">
        <v>47</v>
      </c>
      <c r="K154" s="52">
        <v>13002</v>
      </c>
      <c r="L154" s="40"/>
    </row>
    <row r="155" spans="1:12" ht="15">
      <c r="A155" s="22"/>
      <c r="B155" s="14"/>
      <c r="C155" s="10"/>
      <c r="D155" s="54" t="s">
        <v>26</v>
      </c>
      <c r="E155" s="48" t="s">
        <v>46</v>
      </c>
      <c r="F155" s="49">
        <v>60</v>
      </c>
      <c r="G155" s="49">
        <v>1</v>
      </c>
      <c r="H155" s="49"/>
      <c r="I155" s="57">
        <v>2</v>
      </c>
      <c r="J155" s="60">
        <v>11</v>
      </c>
      <c r="K155" s="51">
        <v>145</v>
      </c>
      <c r="L155" s="40"/>
    </row>
    <row r="156" spans="1:12" ht="15">
      <c r="A156" s="22"/>
      <c r="B156" s="14"/>
      <c r="C156" s="10"/>
      <c r="D156" s="54"/>
      <c r="E156" s="48"/>
      <c r="F156" s="49"/>
      <c r="G156" s="49"/>
      <c r="H156" s="49"/>
      <c r="I156" s="49"/>
      <c r="J156" s="57"/>
      <c r="K156" s="51"/>
      <c r="L156" s="40"/>
    </row>
    <row r="157" spans="1:12" ht="15">
      <c r="A157" s="23"/>
      <c r="B157" s="16"/>
      <c r="C157" s="7"/>
      <c r="D157" s="17" t="s">
        <v>33</v>
      </c>
      <c r="E157" s="8"/>
      <c r="F157" s="18">
        <f>SUM(F151:F156)</f>
        <v>530</v>
      </c>
      <c r="G157" s="18">
        <f>SUM(G151:G156)</f>
        <v>33</v>
      </c>
      <c r="H157" s="18">
        <f>SUM(H151:H156)</f>
        <v>30</v>
      </c>
      <c r="I157" s="18">
        <f>SUM(I151:I156)</f>
        <v>97</v>
      </c>
      <c r="J157" s="18">
        <f>SUM(J151:J156)</f>
        <v>723</v>
      </c>
      <c r="K157" s="24"/>
      <c r="L157" s="18">
        <f>SUM(L151:L156)</f>
        <v>87.9</v>
      </c>
    </row>
    <row r="158" spans="1:12" ht="15">
      <c r="A158" s="25">
        <f>A151</f>
        <v>2</v>
      </c>
      <c r="B158" s="12">
        <f>B151</f>
        <v>4</v>
      </c>
      <c r="C158" s="9" t="s">
        <v>25</v>
      </c>
      <c r="D158" s="6" t="s">
        <v>26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2"/>
      <c r="B159" s="14"/>
      <c r="C159" s="10"/>
      <c r="D159" s="6" t="s">
        <v>27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2"/>
      <c r="B160" s="14"/>
      <c r="C160" s="10"/>
      <c r="D160" s="6" t="s">
        <v>28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2"/>
      <c r="B161" s="14"/>
      <c r="C161" s="10"/>
      <c r="D161" s="6" t="s">
        <v>29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2"/>
      <c r="B162" s="14"/>
      <c r="C162" s="10"/>
      <c r="D162" s="6" t="s">
        <v>30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2"/>
      <c r="B163" s="14"/>
      <c r="C163" s="10"/>
      <c r="D163" s="6" t="s">
        <v>31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2"/>
      <c r="B164" s="14"/>
      <c r="C164" s="10"/>
      <c r="D164" s="6" t="s">
        <v>32</v>
      </c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2"/>
      <c r="B165" s="14"/>
      <c r="C165" s="10"/>
      <c r="D165" s="5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2"/>
      <c r="B166" s="14"/>
      <c r="C166" s="10"/>
      <c r="D166" s="5"/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6"/>
      <c r="C167" s="7"/>
      <c r="D167" s="17" t="s">
        <v>33</v>
      </c>
      <c r="E167" s="8"/>
      <c r="F167" s="18">
        <f>SUM(F158:F166)</f>
        <v>0</v>
      </c>
      <c r="G167" s="18">
        <f>SUM(G158:G166)</f>
        <v>0</v>
      </c>
      <c r="H167" s="18">
        <f>SUM(H158:H166)</f>
        <v>0</v>
      </c>
      <c r="I167" s="18">
        <f>SUM(I158:I166)</f>
        <v>0</v>
      </c>
      <c r="J167" s="18">
        <f>SUM(J158:J166)</f>
        <v>0</v>
      </c>
      <c r="K167" s="24"/>
      <c r="L167" s="18">
        <f>SUM(L158:L166)</f>
        <v>0</v>
      </c>
    </row>
    <row r="168" spans="1:12" ht="15.75" thickBot="1">
      <c r="A168" s="28">
        <f>A151</f>
        <v>2</v>
      </c>
      <c r="B168" s="29">
        <f>B151</f>
        <v>4</v>
      </c>
      <c r="C168" s="64" t="s">
        <v>4</v>
      </c>
      <c r="D168" s="65"/>
      <c r="E168" s="30"/>
      <c r="F168" s="31">
        <f>F157+F167</f>
        <v>530</v>
      </c>
      <c r="G168" s="31">
        <f>G157+G167</f>
        <v>33</v>
      </c>
      <c r="H168" s="31">
        <f>H157+H167</f>
        <v>30</v>
      </c>
      <c r="I168" s="31">
        <f>I157+I167</f>
        <v>97</v>
      </c>
      <c r="J168" s="31">
        <f>J157+J167</f>
        <v>723</v>
      </c>
      <c r="K168" s="31"/>
      <c r="L168" s="31">
        <f>L157+L167</f>
        <v>87.9</v>
      </c>
    </row>
    <row r="169" spans="1:12" ht="15">
      <c r="A169" s="19">
        <v>2</v>
      </c>
      <c r="B169" s="20">
        <v>5</v>
      </c>
      <c r="C169" s="21" t="s">
        <v>20</v>
      </c>
      <c r="D169" s="53" t="s">
        <v>21</v>
      </c>
      <c r="E169" s="55" t="s">
        <v>57</v>
      </c>
      <c r="F169" s="56">
        <v>150</v>
      </c>
      <c r="G169" s="49">
        <v>3</v>
      </c>
      <c r="H169" s="49">
        <v>5</v>
      </c>
      <c r="I169" s="57">
        <v>22</v>
      </c>
      <c r="J169" s="59">
        <v>150</v>
      </c>
      <c r="K169" s="51">
        <v>472</v>
      </c>
      <c r="L169" s="38">
        <v>87.9</v>
      </c>
    </row>
    <row r="170" spans="1:12" ht="15">
      <c r="A170" s="22"/>
      <c r="B170" s="14"/>
      <c r="C170" s="10"/>
      <c r="D170" s="53"/>
      <c r="E170" s="58" t="s">
        <v>59</v>
      </c>
      <c r="F170" s="49">
        <v>100</v>
      </c>
      <c r="G170" s="49">
        <v>11</v>
      </c>
      <c r="H170" s="49">
        <v>13</v>
      </c>
      <c r="I170" s="57">
        <v>24</v>
      </c>
      <c r="J170" s="60">
        <v>300</v>
      </c>
      <c r="K170" s="51">
        <v>74</v>
      </c>
      <c r="L170" s="40"/>
    </row>
    <row r="171" spans="1:12" ht="15">
      <c r="A171" s="22"/>
      <c r="B171" s="14"/>
      <c r="C171" s="10"/>
      <c r="D171" s="53" t="s">
        <v>22</v>
      </c>
      <c r="E171" s="48" t="s">
        <v>42</v>
      </c>
      <c r="F171" s="49">
        <v>200</v>
      </c>
      <c r="G171" s="49"/>
      <c r="H171" s="49"/>
      <c r="I171" s="57">
        <v>10</v>
      </c>
      <c r="J171" s="60">
        <v>41</v>
      </c>
      <c r="K171" s="51">
        <v>458</v>
      </c>
      <c r="L171" s="40"/>
    </row>
    <row r="172" spans="1:12" ht="15">
      <c r="A172" s="22"/>
      <c r="B172" s="14"/>
      <c r="C172" s="10"/>
      <c r="D172" s="53" t="s">
        <v>23</v>
      </c>
      <c r="E172" s="48" t="s">
        <v>41</v>
      </c>
      <c r="F172" s="49">
        <v>20</v>
      </c>
      <c r="G172" s="49">
        <v>2</v>
      </c>
      <c r="H172" s="49"/>
      <c r="I172" s="57">
        <v>10</v>
      </c>
      <c r="J172" s="60">
        <v>47</v>
      </c>
      <c r="K172" s="52">
        <v>13002</v>
      </c>
      <c r="L172" s="40"/>
    </row>
    <row r="173" spans="1:12" ht="15">
      <c r="A173" s="22"/>
      <c r="B173" s="14"/>
      <c r="C173" s="10"/>
      <c r="D173" s="54" t="s">
        <v>26</v>
      </c>
      <c r="E173" s="48" t="s">
        <v>68</v>
      </c>
      <c r="F173" s="49">
        <v>60</v>
      </c>
      <c r="G173" s="49">
        <v>2</v>
      </c>
      <c r="H173" s="49"/>
      <c r="I173" s="57">
        <v>4</v>
      </c>
      <c r="J173" s="60">
        <v>24</v>
      </c>
      <c r="K173" s="51">
        <v>38</v>
      </c>
      <c r="L173" s="40"/>
    </row>
    <row r="174" spans="1:12" ht="15">
      <c r="A174" s="22"/>
      <c r="B174" s="14"/>
      <c r="C174" s="10"/>
      <c r="D174" s="54"/>
      <c r="E174" s="48"/>
      <c r="F174" s="49"/>
      <c r="G174" s="49"/>
      <c r="H174" s="49"/>
      <c r="I174" s="49"/>
      <c r="J174" s="57"/>
      <c r="K174" s="51"/>
      <c r="L174" s="40"/>
    </row>
    <row r="175" spans="1:12" ht="15.75" customHeight="1">
      <c r="A175" s="23"/>
      <c r="B175" s="16"/>
      <c r="C175" s="7"/>
      <c r="D175" s="17" t="s">
        <v>33</v>
      </c>
      <c r="E175" s="8"/>
      <c r="F175" s="18">
        <f>SUM(F169:F174)</f>
        <v>530</v>
      </c>
      <c r="G175" s="18">
        <f>SUM(G169:G174)</f>
        <v>18</v>
      </c>
      <c r="H175" s="18">
        <f>SUM(H169:H174)</f>
        <v>18</v>
      </c>
      <c r="I175" s="18">
        <f>SUM(I169:I174)</f>
        <v>70</v>
      </c>
      <c r="J175" s="18">
        <f>SUM(J169:J174)</f>
        <v>562</v>
      </c>
      <c r="K175" s="24"/>
      <c r="L175" s="18">
        <f>SUM(L169:L174)</f>
        <v>87.9</v>
      </c>
    </row>
    <row r="176" spans="1:12" ht="15">
      <c r="A176" s="25">
        <f>A169</f>
        <v>2</v>
      </c>
      <c r="B176" s="12">
        <f>B169</f>
        <v>5</v>
      </c>
      <c r="C176" s="9" t="s">
        <v>25</v>
      </c>
      <c r="D176" s="6" t="s">
        <v>26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2"/>
      <c r="B177" s="14"/>
      <c r="C177" s="10"/>
      <c r="D177" s="6" t="s">
        <v>27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2"/>
      <c r="B178" s="14"/>
      <c r="C178" s="10"/>
      <c r="D178" s="6" t="s">
        <v>28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2"/>
      <c r="B179" s="14"/>
      <c r="C179" s="10"/>
      <c r="D179" s="6" t="s">
        <v>29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2"/>
      <c r="B180" s="14"/>
      <c r="C180" s="10"/>
      <c r="D180" s="6" t="s">
        <v>30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2"/>
      <c r="B181" s="14"/>
      <c r="C181" s="10"/>
      <c r="D181" s="6" t="s">
        <v>31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2"/>
      <c r="B182" s="14"/>
      <c r="C182" s="10"/>
      <c r="D182" s="6" t="s">
        <v>32</v>
      </c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2"/>
      <c r="B184" s="14"/>
      <c r="C184" s="10"/>
      <c r="D184" s="5"/>
      <c r="E184" s="39"/>
      <c r="F184" s="40"/>
      <c r="G184" s="40"/>
      <c r="H184" s="40"/>
      <c r="I184" s="40"/>
      <c r="J184" s="40"/>
      <c r="K184" s="41"/>
      <c r="L184" s="40"/>
    </row>
    <row r="185" spans="1:12" ht="15">
      <c r="A185" s="23"/>
      <c r="B185" s="16"/>
      <c r="C185" s="7"/>
      <c r="D185" s="17" t="s">
        <v>33</v>
      </c>
      <c r="E185" s="8"/>
      <c r="F185" s="18">
        <f>SUM(F176:F184)</f>
        <v>0</v>
      </c>
      <c r="G185" s="18">
        <f>SUM(G176:G184)</f>
        <v>0</v>
      </c>
      <c r="H185" s="18">
        <f>SUM(H176:H184)</f>
        <v>0</v>
      </c>
      <c r="I185" s="18">
        <f>SUM(I176:I184)</f>
        <v>0</v>
      </c>
      <c r="J185" s="18">
        <f>SUM(J176:J184)</f>
        <v>0</v>
      </c>
      <c r="K185" s="24"/>
      <c r="L185" s="18">
        <f>SUM(L176:L184)</f>
        <v>0</v>
      </c>
    </row>
    <row r="186" spans="1:12" ht="15">
      <c r="A186" s="28">
        <f>A169</f>
        <v>2</v>
      </c>
      <c r="B186" s="29">
        <f>B169</f>
        <v>5</v>
      </c>
      <c r="C186" s="64" t="s">
        <v>4</v>
      </c>
      <c r="D186" s="65"/>
      <c r="E186" s="30"/>
      <c r="F186" s="31">
        <f>F175+F185</f>
        <v>530</v>
      </c>
      <c r="G186" s="31">
        <f>G175+G185</f>
        <v>18</v>
      </c>
      <c r="H186" s="31">
        <f>H175+H185</f>
        <v>18</v>
      </c>
      <c r="I186" s="31">
        <f>I175+I185</f>
        <v>70</v>
      </c>
      <c r="J186" s="31">
        <f>J175+J185</f>
        <v>562</v>
      </c>
      <c r="K186" s="31"/>
      <c r="L186" s="31">
        <f>L175+L185</f>
        <v>87.9</v>
      </c>
    </row>
    <row r="187" spans="1:12">
      <c r="A187" s="26"/>
      <c r="B187" s="27"/>
      <c r="C187" s="66" t="s">
        <v>5</v>
      </c>
      <c r="D187" s="66"/>
      <c r="E187" s="66"/>
      <c r="F187" s="33">
        <f>(F22+F39+F58+F77+F96+F114+F132+F150+F168+F186)/(IF(F22=0,0,1)+IF(F39=0,0,1)+IF(F58=0,0,1)+IF(F77=0,0,1)+IF(F96=0,0,1)+IF(F114=0,0,1)+IF(F132=0,0,1)+IF(F150=0,0,1)+IF(F168=0,0,1)+IF(F186=0,0,1))</f>
        <v>533.5</v>
      </c>
      <c r="G187" s="33">
        <f>(G22+G39+G58+G77+G96+G114+G132+G150+G168+G186)/(IF(G22=0,0,1)+IF(G39=0,0,1)+IF(G58=0,0,1)+IF(G77=0,0,1)+IF(G96=0,0,1)+IF(G114=0,0,1)+IF(G132=0,0,1)+IF(G150=0,0,1)+IF(G168=0,0,1)+IF(G186=0,0,1))</f>
        <v>21.2</v>
      </c>
      <c r="H187" s="33">
        <f>(H22+H39+H58+H77+H96+H114+H132+H150+H168+H186)/(IF(H22=0,0,1)+IF(H39=0,0,1)+IF(H58=0,0,1)+IF(H77=0,0,1)+IF(H96=0,0,1)+IF(H114=0,0,1)+IF(H132=0,0,1)+IF(H150=0,0,1)+IF(H168=0,0,1)+IF(H186=0,0,1))</f>
        <v>22.8</v>
      </c>
      <c r="I187" s="33">
        <f>(I22+I39+I58+I77+I96+I114+I132+I150+I168+I186)/(IF(I22=0,0,1)+IF(I39=0,0,1)+IF(I58=0,0,1)+IF(I77=0,0,1)+IF(I96=0,0,1)+IF(I114=0,0,1)+IF(I132=0,0,1)+IF(I150=0,0,1)+IF(I168=0,0,1)+IF(I186=0,0,1))</f>
        <v>80.5</v>
      </c>
      <c r="J187" s="33">
        <f>(J22+J39+J58+J77+J96+J114+J132+J150+J168+J186)/(IF(J22=0,0,1)+IF(J39=0,0,1)+IF(J58=0,0,1)+IF(J77=0,0,1)+IF(J96=0,0,1)+IF(J114=0,0,1)+IF(J132=0,0,1)+IF(J150=0,0,1)+IF(J168=0,0,1)+IF(J186=0,0,1))</f>
        <v>608.1</v>
      </c>
      <c r="K187" s="33"/>
      <c r="L187" s="33">
        <f>(L22+L39+L58+L77+L96+L114+L132+L150+L168+L186)/(IF(L22=0,0,1)+IF(L39=0,0,1)+IF(L58=0,0,1)+IF(L77=0,0,1)+IF(L96=0,0,1)+IF(L114=0,0,1)+IF(L132=0,0,1)+IF(L150=0,0,1)+IF(L168=0,0,1)+IF(L186=0,0,1))</f>
        <v>87.899999999999991</v>
      </c>
    </row>
  </sheetData>
  <mergeCells count="14">
    <mergeCell ref="C96:D96"/>
    <mergeCell ref="C22:D22"/>
    <mergeCell ref="C187:E187"/>
    <mergeCell ref="C186:D186"/>
    <mergeCell ref="C114:D114"/>
    <mergeCell ref="C132:D132"/>
    <mergeCell ref="C150:D150"/>
    <mergeCell ref="C168:D168"/>
    <mergeCell ref="C77:D77"/>
    <mergeCell ref="C1:E1"/>
    <mergeCell ref="H1:K1"/>
    <mergeCell ref="H2:K2"/>
    <mergeCell ref="C39:D39"/>
    <mergeCell ref="C58:D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2026-01-16T05:26:58Z</dcterms:modified>
</cp:coreProperties>
</file>